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24024574-0969-47A4-B3F7-7C42BFDAFB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Ισολογισμός και Αποτελέσματα" sheetId="3" r:id="rId1"/>
    <sheet name="Προσάρτημα" sheetId="1" r:id="rId2"/>
  </sheets>
  <calcPr calcId="181029"/>
</workbook>
</file>

<file path=xl/calcChain.xml><?xml version="1.0" encoding="utf-8"?>
<calcChain xmlns="http://schemas.openxmlformats.org/spreadsheetml/2006/main">
  <c r="E12" i="3" l="1"/>
  <c r="E22" i="3"/>
  <c r="E20" i="3" l="1"/>
  <c r="E40" i="3" l="1"/>
  <c r="E37" i="3"/>
  <c r="C40" i="3" l="1"/>
  <c r="C42" i="3" s="1"/>
  <c r="E42" i="3"/>
  <c r="E16" i="3"/>
  <c r="C16" i="3"/>
  <c r="E23" i="3"/>
  <c r="C23" i="3"/>
</calcChain>
</file>

<file path=xl/sharedStrings.xml><?xml version="1.0" encoding="utf-8"?>
<sst xmlns="http://schemas.openxmlformats.org/spreadsheetml/2006/main" count="96" uniqueCount="88">
  <si>
    <t>ΠΡΟΣΑΡΤΗΜΑ</t>
  </si>
  <si>
    <t>Επωνυμία</t>
  </si>
  <si>
    <t>(Παρ. 3(α) άρθρου 29)</t>
  </si>
  <si>
    <t>Νομικός Τύπος</t>
  </si>
  <si>
    <t>(Παρ. 3(β) άρθρου 29)</t>
  </si>
  <si>
    <t>Περίοδος Αναφοράς</t>
  </si>
  <si>
    <t>(Παρ. 3(γ) άρθρου 29)</t>
  </si>
  <si>
    <t>Διεύθυνση Έδρας</t>
  </si>
  <si>
    <t>(Παρ. 3(δ) άρθρου 29)</t>
  </si>
  <si>
    <t>Δημόσιο Μητρώο</t>
  </si>
  <si>
    <t>(Παρ. 3(ε) άρθρου 29)</t>
  </si>
  <si>
    <t>Συνεχιζόμενη Δραστηριότητα</t>
  </si>
  <si>
    <t>(Παρ. 3(στ) άρθρου 29)</t>
  </si>
  <si>
    <t>Εκκαθάριση</t>
  </si>
  <si>
    <t>Η οντότητα δεν τελεί υπό εκκαθάριση</t>
  </si>
  <si>
    <t>(Παρ. 3(ζ) άρθρου 29)</t>
  </si>
  <si>
    <t>Κατηγορία Οντότητας</t>
  </si>
  <si>
    <t>(Παρ. 3(η) άρθρου 29)</t>
  </si>
  <si>
    <t>Κατάρτιση Χρηματοοικονομικών Καταστάσεων</t>
  </si>
  <si>
    <t>(Παρ. 3(θ) άρθρου 29)</t>
  </si>
  <si>
    <t>Χρηματοοικονομικές Δεσμεύσεις - Εγγυήσεις</t>
  </si>
  <si>
    <t>(Παρ. 16 άρθρου 29)</t>
  </si>
  <si>
    <t>Προκαταβολές και Πιστώσεις σε μέλη Δ.Σ.</t>
  </si>
  <si>
    <t>(Παρ. 25 άρθρου 29)</t>
  </si>
  <si>
    <t>Χρηματοοικονομικές Καταστάσεις που Συντάχθηκαν</t>
  </si>
  <si>
    <t>(Παρ. 34 άρθρου 29)</t>
  </si>
  <si>
    <t>Η διοίκηση εκτιμά ότι η παραδοχή της συνεχιζόμενης δραστηριότητας είναι ενδεδειγμένη για την κατάρτιση των χρηματοοικονομικών καταστάσεων</t>
  </si>
  <si>
    <t>Δεν υπάρχουν τέτοια κονδύλια</t>
  </si>
  <si>
    <t>Η εταιρεία ανήκει στην κατηγορία των πολύ μικρών οντοτήτων και επέλεξε να καταρτίσει συνοπτικό ισολογισμό και συνοπτική κατάσταση αποτελεσμάτων.</t>
  </si>
  <si>
    <t>α) Χρηματοοικονομικές δεσμεύσεις</t>
  </si>
  <si>
    <t>Σύμφωνα με τα Ε.Λ.Π. Ν. 4308/2014 Προσάρτημα (πολύ μικρών επιχειρήσεων)</t>
  </si>
  <si>
    <t xml:space="preserve">Σημειώσεις επί των Χρηματοοικονομικών Καταστάσεων </t>
  </si>
  <si>
    <t>31ης Δεκεμβρίου 2019 (01 Ιανουαρίου 2019 - 31 Δεκεμβρίου 2019)</t>
  </si>
  <si>
    <t>Δεν υπάρχει τέτοια περίπτωση</t>
  </si>
  <si>
    <t>Η εταιρεία ανήκει στην πολύ μικρή οντότητα βάσει της παρ. 2(α) του άρθρου 1</t>
  </si>
  <si>
    <t>HYBRIDSTAT PREDICTIVE ANALYTICS ΜΟΝΟΠΡΟΣΩΠΗ ΙΔΙΩΤΙΚΗ ΚΕΦΑΛΑΙΟΥΧΙΚΗ ΕΤΑΙΡΕΙΑ</t>
  </si>
  <si>
    <t>ΙΔΙΩΤΙΚΗ ΚΕΦΑΛΑΙΟΥΧΙΚΗ ΕΤΑΙΡΕΙΑ</t>
  </si>
  <si>
    <t>01/01/2019 - 31/12/2019</t>
  </si>
  <si>
    <t>ΚΑΛΑΒΡΥΤΩΝ 2 - ΚΗΦΙΣΙΑ Τ.Κ.:14564</t>
  </si>
  <si>
    <t>Αρ. ΓΕΜΗ 129800203000</t>
  </si>
  <si>
    <t>Η διοίκηση της οντότητας δηλώνει ότι οι χρηματοοικονομικές καταστάσεις έχουν καταρτιστεί σε πλήρη συμφωνία με τον νόμο 4308/2014</t>
  </si>
  <si>
    <t xml:space="preserve">                                                                                         </t>
  </si>
  <si>
    <t>Υπόδειγμα Β.5 Παραρτήματος Ν. 4308/14</t>
  </si>
  <si>
    <t>Περιουσιακά Στοιχεία</t>
  </si>
  <si>
    <t>Πάγια</t>
  </si>
  <si>
    <t>Μείον: Αποσβεσμένα</t>
  </si>
  <si>
    <t>Αποθέματα</t>
  </si>
  <si>
    <t>Απαιτήσεις</t>
  </si>
  <si>
    <t>Προκαταβολές και Έσοδα Εισπρακτέα</t>
  </si>
  <si>
    <t>Λοιπά</t>
  </si>
  <si>
    <t>Σύνολο Ενεργητικού</t>
  </si>
  <si>
    <t>Καθαρή θέση και υποχρεώσεις</t>
  </si>
  <si>
    <t>Κεφάλαια και αποθεματικά</t>
  </si>
  <si>
    <t>Μακροπρόθεσμες υποχρεώσεις</t>
  </si>
  <si>
    <t>Βραχυπρόθεσμες υποχρεώσεις</t>
  </si>
  <si>
    <t>Σύνολο καθαρής θέσης και υποχρεώσεων</t>
  </si>
  <si>
    <t>Ο ΛΟΓΙΣΤΗΣ</t>
  </si>
  <si>
    <t xml:space="preserve">Κατάσταση Αποτελεσμάτων Σύμφωνα με τα Ε.Λ.Π. </t>
  </si>
  <si>
    <t>Υπόδειγμα Β.6 Παραρτήματος Ν. 4308/14</t>
  </si>
  <si>
    <t>Κύκλος εργασιών (καθαρός)</t>
  </si>
  <si>
    <t>Λοιπά συνήθη έσοδα</t>
  </si>
  <si>
    <t>Μεταβολές αποθεμάτων (εμπορεύματα, προϊόντα, ημικατ/μένα)</t>
  </si>
  <si>
    <t>Αγορές εμπορευμάτων και υλικών</t>
  </si>
  <si>
    <t>Παροχές σε εργαζομένους</t>
  </si>
  <si>
    <t>Αποσβέσεις ενσώματων παγίων και άϋλων στοιχείων</t>
  </si>
  <si>
    <t>Λοιπά έξοδα και ζημιές</t>
  </si>
  <si>
    <t>Λοιπά έσοδα και κέρδη</t>
  </si>
  <si>
    <t>Τόκοι και συναφή κονδύλια (καθαρό ποσό)</t>
  </si>
  <si>
    <t>Αποτέλεσμα προ φόρων</t>
  </si>
  <si>
    <t>Φόροι</t>
  </si>
  <si>
    <t>Αποτέλεσμα περιόδου μετά από φόρους</t>
  </si>
  <si>
    <t>Μούλος Παναγιώτης</t>
  </si>
  <si>
    <t>ΑΦΜ: 128841336 Α.Δ.Τ.: ΑΚ635053</t>
  </si>
  <si>
    <t xml:space="preserve"> Κούτσικος Αριστείδης</t>
  </si>
  <si>
    <t>Α.Δ.Τ.: ΑΚ849552 Αρ. Αδείας 111783</t>
  </si>
  <si>
    <t>Ο ΔΙΑΧΕΙΡΙΣΤΗΣ</t>
  </si>
  <si>
    <t>Ισολογισμός Σύμφωνα με τα Ε.Λ.Π.</t>
  </si>
  <si>
    <t>5η Εταιρική Χρήση (01/01/19 - 31/12/19) Ποσά σε ευρώ</t>
  </si>
  <si>
    <t>ΑΦΜ: 800569208   Αρ. ΓΕΜΗ: 129800203000</t>
  </si>
  <si>
    <t>Ταμειακά Διαθέσιμα και Ισοδύναμα</t>
  </si>
  <si>
    <t>Ζημιά Χρήσης</t>
  </si>
  <si>
    <t>HYBRIDSTAT PREDICTIVE ANALYTICS ΜΟΝΟΠΡΟΣΩΠΗ Ι.Κ.Ε.</t>
  </si>
  <si>
    <t>Απομειωμένα</t>
  </si>
  <si>
    <t xml:space="preserve">Πρόσθετα στοιχεία εγκυκλιου 62784/07.06.17 Ενότητα 12: </t>
  </si>
  <si>
    <t>1. Το κεφάλαιο της εταιρείας ανέρχεται σε 3.000,00 ευρώ</t>
  </si>
  <si>
    <t>2. Τα αποθεματικά και τα αποτελέσματα εις νέον ανέρχονται στο ποσό των -41.472,29 ευρώ</t>
  </si>
  <si>
    <t>3. Το σύνολο των ιδίων κεφαλαίων (σύνολο καθαρής θέσης) ανέρχεται σε -38.472,29 ευρώ</t>
  </si>
  <si>
    <t xml:space="preserve">Σημειώσεις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</si>
</sst>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2" xfId="0" applyFill="1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vertical="top"/>
    </xf>
    <xf numFmtId="0" fontId="0" fillId="0" borderId="13" xfId="0" applyFill="1" applyBorder="1" applyAlignment="1">
      <alignment vertical="top" wrapText="1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vertical="top"/>
    </xf>
    <xf numFmtId="0" fontId="0" fillId="0" borderId="8" xfId="0" applyFont="1" applyFill="1" applyBorder="1" applyAlignment="1">
      <alignment vertical="top"/>
    </xf>
    <xf numFmtId="164" fontId="0" fillId="0" borderId="15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5" fillId="0" borderId="10" xfId="0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0" xfId="0" applyBorder="1"/>
    <xf numFmtId="164" fontId="0" fillId="0" borderId="12" xfId="0" applyNumberFormat="1" applyBorder="1" applyAlignment="1">
      <alignment horizontal="center"/>
    </xf>
    <xf numFmtId="0" fontId="6" fillId="0" borderId="9" xfId="0" applyFont="1" applyBorder="1"/>
    <xf numFmtId="164" fontId="3" fillId="0" borderId="0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7" fillId="0" borderId="9" xfId="0" applyFont="1" applyBorder="1"/>
    <xf numFmtId="0" fontId="0" fillId="0" borderId="15" xfId="0" applyBorder="1"/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164" fontId="0" fillId="0" borderId="0" xfId="0" applyNumberFormat="1" applyBorder="1"/>
    <xf numFmtId="0" fontId="3" fillId="0" borderId="9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2" xfId="0" applyNumberFormat="1" applyBorder="1"/>
    <xf numFmtId="0" fontId="0" fillId="0" borderId="0" xfId="0" applyBorder="1" applyAlignment="1">
      <alignment horizontal="center"/>
    </xf>
    <xf numFmtId="164" fontId="0" fillId="0" borderId="16" xfId="0" applyNumberFormat="1" applyBorder="1"/>
    <xf numFmtId="164" fontId="0" fillId="0" borderId="8" xfId="0" applyNumberForma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16" xfId="0" applyBorder="1"/>
    <xf numFmtId="164" fontId="0" fillId="0" borderId="0" xfId="0" applyNumberFormat="1"/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8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tabSelected="1" workbookViewId="0">
      <selection activeCell="J22" sqref="J22"/>
    </sheetView>
  </sheetViews>
  <sheetFormatPr defaultRowHeight="15" x14ac:dyDescent="0.25"/>
  <cols>
    <col min="1" max="1" width="40" bestFit="1" customWidth="1"/>
    <col min="2" max="2" width="10.28515625" customWidth="1"/>
    <col min="3" max="3" width="19.7109375" customWidth="1"/>
    <col min="4" max="4" width="20.42578125" customWidth="1"/>
    <col min="5" max="5" width="22.5703125" customWidth="1"/>
    <col min="7" max="7" width="11.28515625" bestFit="1" customWidth="1"/>
  </cols>
  <sheetData>
    <row r="1" spans="1:5" ht="15.75" x14ac:dyDescent="0.25">
      <c r="A1" s="58" t="s">
        <v>81</v>
      </c>
      <c r="B1" s="59"/>
      <c r="C1" s="59"/>
      <c r="D1" s="59"/>
      <c r="E1" s="60"/>
    </row>
    <row r="2" spans="1:5" ht="15.75" x14ac:dyDescent="0.25">
      <c r="A2" s="61" t="s">
        <v>76</v>
      </c>
      <c r="B2" s="62"/>
      <c r="C2" s="62"/>
      <c r="D2" s="62"/>
      <c r="E2" s="63"/>
    </row>
    <row r="3" spans="1:5" ht="15.75" x14ac:dyDescent="0.25">
      <c r="A3" s="61" t="s">
        <v>42</v>
      </c>
      <c r="B3" s="62"/>
      <c r="C3" s="62"/>
      <c r="D3" s="62"/>
      <c r="E3" s="63"/>
    </row>
    <row r="4" spans="1:5" ht="15.75" x14ac:dyDescent="0.25">
      <c r="A4" s="61" t="s">
        <v>77</v>
      </c>
      <c r="B4" s="62"/>
      <c r="C4" s="62"/>
      <c r="D4" s="62"/>
      <c r="E4" s="63"/>
    </row>
    <row r="5" spans="1:5" ht="16.5" thickBot="1" x14ac:dyDescent="0.3">
      <c r="A5" s="64" t="s">
        <v>78</v>
      </c>
      <c r="B5" s="65"/>
      <c r="C5" s="65"/>
      <c r="D5" s="65"/>
      <c r="E5" s="66"/>
    </row>
    <row r="6" spans="1:5" ht="15.75" x14ac:dyDescent="0.25">
      <c r="A6" s="24"/>
      <c r="B6" s="22"/>
      <c r="C6" s="22"/>
      <c r="D6" s="22"/>
      <c r="E6" s="25"/>
    </row>
    <row r="7" spans="1:5" ht="15.75" x14ac:dyDescent="0.25">
      <c r="A7" s="26" t="s">
        <v>43</v>
      </c>
      <c r="B7" s="20"/>
      <c r="C7" s="21">
        <v>2018</v>
      </c>
      <c r="D7" s="20"/>
      <c r="E7" s="27">
        <v>2019</v>
      </c>
    </row>
    <row r="8" spans="1:5" x14ac:dyDescent="0.25">
      <c r="A8" s="14" t="s">
        <v>44</v>
      </c>
      <c r="B8" s="18"/>
      <c r="C8" s="18">
        <v>10868.19</v>
      </c>
      <c r="D8" s="18"/>
      <c r="E8" s="28">
        <v>10868.19</v>
      </c>
    </row>
    <row r="9" spans="1:5" x14ac:dyDescent="0.25">
      <c r="A9" s="14" t="s">
        <v>45</v>
      </c>
      <c r="B9" s="29"/>
      <c r="C9" s="18">
        <v>10867.84</v>
      </c>
      <c r="D9" s="29"/>
      <c r="E9" s="28">
        <v>10867.84</v>
      </c>
    </row>
    <row r="10" spans="1:5" ht="15.75" thickBot="1" x14ac:dyDescent="0.3">
      <c r="A10" s="14" t="s">
        <v>82</v>
      </c>
      <c r="B10" s="29"/>
      <c r="C10" s="9">
        <v>0</v>
      </c>
      <c r="D10" s="29"/>
      <c r="E10" s="30">
        <v>0</v>
      </c>
    </row>
    <row r="11" spans="1:5" x14ac:dyDescent="0.25">
      <c r="A11" s="14" t="s">
        <v>46</v>
      </c>
      <c r="B11" s="18"/>
      <c r="C11" s="18">
        <v>0</v>
      </c>
      <c r="D11" s="18"/>
      <c r="E11" s="28">
        <v>0</v>
      </c>
    </row>
    <row r="12" spans="1:5" x14ac:dyDescent="0.25">
      <c r="A12" s="14" t="s">
        <v>47</v>
      </c>
      <c r="B12" s="18"/>
      <c r="C12" s="18">
        <v>11033.46</v>
      </c>
      <c r="D12" s="18"/>
      <c r="E12" s="28">
        <f>7+1642.72-334.74+3921.07+2734.8</f>
        <v>7970.85</v>
      </c>
    </row>
    <row r="13" spans="1:5" x14ac:dyDescent="0.25">
      <c r="A13" s="14" t="s">
        <v>48</v>
      </c>
      <c r="B13" s="18"/>
      <c r="C13" s="18">
        <v>0</v>
      </c>
      <c r="D13" s="18"/>
      <c r="E13" s="28">
        <v>0</v>
      </c>
    </row>
    <row r="14" spans="1:5" x14ac:dyDescent="0.25">
      <c r="A14" s="14" t="s">
        <v>49</v>
      </c>
      <c r="B14" s="18"/>
      <c r="C14" s="18">
        <v>0</v>
      </c>
      <c r="D14" s="18"/>
      <c r="E14" s="28">
        <v>577</v>
      </c>
    </row>
    <row r="15" spans="1:5" ht="15.75" thickBot="1" x14ac:dyDescent="0.3">
      <c r="A15" s="14" t="s">
        <v>79</v>
      </c>
      <c r="B15" s="18"/>
      <c r="C15" s="9">
        <v>704.52</v>
      </c>
      <c r="D15" s="18"/>
      <c r="E15" s="30">
        <v>876.6</v>
      </c>
    </row>
    <row r="16" spans="1:5" ht="15.75" thickBot="1" x14ac:dyDescent="0.3">
      <c r="A16" s="31" t="s">
        <v>50</v>
      </c>
      <c r="B16" s="32"/>
      <c r="C16" s="19">
        <f>C8-C9-C10+C11+C12+C13+C14+C15</f>
        <v>11738.33</v>
      </c>
      <c r="D16" s="18"/>
      <c r="E16" s="33">
        <f>E8-E9-E10+E11+E12+E13+E14+E15</f>
        <v>9424.8000000000011</v>
      </c>
    </row>
    <row r="17" spans="1:7" ht="15.75" thickTop="1" x14ac:dyDescent="0.25">
      <c r="A17" s="34"/>
      <c r="B17" s="18"/>
      <c r="C17" s="18"/>
      <c r="D17" s="18"/>
      <c r="E17" s="28"/>
    </row>
    <row r="18" spans="1:7" ht="15.75" x14ac:dyDescent="0.25">
      <c r="A18" s="26" t="s">
        <v>51</v>
      </c>
      <c r="B18" s="18"/>
      <c r="C18" s="18"/>
      <c r="D18" s="18"/>
      <c r="E18" s="28"/>
    </row>
    <row r="19" spans="1:7" x14ac:dyDescent="0.25">
      <c r="A19" s="14" t="s">
        <v>52</v>
      </c>
      <c r="B19" s="18"/>
      <c r="C19" s="18">
        <v>23137.94</v>
      </c>
      <c r="D19" s="18"/>
      <c r="E19" s="28">
        <v>-12106.12</v>
      </c>
    </row>
    <row r="20" spans="1:7" x14ac:dyDescent="0.25">
      <c r="A20" s="14" t="s">
        <v>80</v>
      </c>
      <c r="B20" s="18"/>
      <c r="C20" s="18">
        <v>-35244.06</v>
      </c>
      <c r="D20" s="18"/>
      <c r="E20" s="28">
        <f>E42</f>
        <v>-26366.17</v>
      </c>
      <c r="G20" s="50"/>
    </row>
    <row r="21" spans="1:7" x14ac:dyDescent="0.25">
      <c r="A21" s="14" t="s">
        <v>53</v>
      </c>
      <c r="B21" s="18"/>
      <c r="C21" s="18">
        <v>0</v>
      </c>
      <c r="D21" s="18"/>
      <c r="E21" s="28">
        <v>0</v>
      </c>
    </row>
    <row r="22" spans="1:7" ht="15.75" thickBot="1" x14ac:dyDescent="0.3">
      <c r="A22" s="14" t="s">
        <v>54</v>
      </c>
      <c r="B22" s="18"/>
      <c r="C22" s="9">
        <v>23844.45</v>
      </c>
      <c r="D22" s="18"/>
      <c r="E22" s="30">
        <f>1001.25+39950.45+6944.94</f>
        <v>47896.639999999999</v>
      </c>
    </row>
    <row r="23" spans="1:7" ht="15.75" thickBot="1" x14ac:dyDescent="0.3">
      <c r="A23" s="31" t="s">
        <v>55</v>
      </c>
      <c r="B23" s="32"/>
      <c r="C23" s="19">
        <f>SUM(C19:C22)</f>
        <v>11738.330000000002</v>
      </c>
      <c r="D23" s="32"/>
      <c r="E23" s="33">
        <f>SUM(E19:E22)</f>
        <v>9424.3499999999985</v>
      </c>
    </row>
    <row r="24" spans="1:7" ht="17.25" thickTop="1" thickBot="1" x14ac:dyDescent="0.3">
      <c r="A24" s="15"/>
      <c r="B24" s="35"/>
      <c r="C24" s="35"/>
      <c r="D24" s="9"/>
      <c r="E24" s="36"/>
    </row>
    <row r="25" spans="1:7" ht="15.75" x14ac:dyDescent="0.25">
      <c r="A25" s="58" t="s">
        <v>57</v>
      </c>
      <c r="B25" s="59"/>
      <c r="C25" s="59"/>
      <c r="D25" s="59"/>
      <c r="E25" s="60"/>
    </row>
    <row r="26" spans="1:7" ht="15.75" x14ac:dyDescent="0.25">
      <c r="A26" s="61" t="s">
        <v>58</v>
      </c>
      <c r="B26" s="62"/>
      <c r="C26" s="62"/>
      <c r="D26" s="62"/>
      <c r="E26" s="63"/>
    </row>
    <row r="27" spans="1:7" ht="15.75" x14ac:dyDescent="0.25">
      <c r="A27" s="61" t="s">
        <v>77</v>
      </c>
      <c r="B27" s="62"/>
      <c r="C27" s="62"/>
      <c r="D27" s="62"/>
      <c r="E27" s="63"/>
    </row>
    <row r="28" spans="1:7" ht="16.5" thickBot="1" x14ac:dyDescent="0.3">
      <c r="A28" s="64" t="s">
        <v>78</v>
      </c>
      <c r="B28" s="65"/>
      <c r="C28" s="65"/>
      <c r="D28" s="65"/>
      <c r="E28" s="66"/>
    </row>
    <row r="29" spans="1:7" ht="18.75" x14ac:dyDescent="0.25">
      <c r="A29" s="37"/>
      <c r="B29" s="47"/>
      <c r="C29" s="21">
        <v>2018</v>
      </c>
      <c r="D29" s="21"/>
      <c r="E29" s="27">
        <v>2019</v>
      </c>
    </row>
    <row r="30" spans="1:7" x14ac:dyDescent="0.25">
      <c r="A30" s="14" t="s">
        <v>59</v>
      </c>
      <c r="B30" s="29"/>
      <c r="C30" s="18">
        <v>2640.01</v>
      </c>
      <c r="D30" s="18"/>
      <c r="E30" s="28">
        <v>5000</v>
      </c>
    </row>
    <row r="31" spans="1:7" x14ac:dyDescent="0.25">
      <c r="A31" s="14" t="s">
        <v>60</v>
      </c>
      <c r="B31" s="29"/>
      <c r="C31" s="18">
        <v>0</v>
      </c>
      <c r="D31" s="18"/>
      <c r="E31" s="28">
        <v>0</v>
      </c>
    </row>
    <row r="32" spans="1:7" x14ac:dyDescent="0.25">
      <c r="A32" s="14"/>
      <c r="B32" s="29"/>
      <c r="C32" s="18"/>
      <c r="D32" s="18"/>
      <c r="E32" s="28"/>
    </row>
    <row r="33" spans="1:5" x14ac:dyDescent="0.25">
      <c r="A33" s="14" t="s">
        <v>61</v>
      </c>
      <c r="B33" s="29"/>
      <c r="C33" s="18">
        <v>0</v>
      </c>
      <c r="D33" s="18"/>
      <c r="E33" s="28">
        <v>0</v>
      </c>
    </row>
    <row r="34" spans="1:5" x14ac:dyDescent="0.25">
      <c r="A34" s="14" t="s">
        <v>62</v>
      </c>
      <c r="B34" s="29"/>
      <c r="C34" s="18">
        <v>0</v>
      </c>
      <c r="D34" s="38"/>
      <c r="E34" s="28">
        <v>0</v>
      </c>
    </row>
    <row r="35" spans="1:5" x14ac:dyDescent="0.25">
      <c r="A35" s="14" t="s">
        <v>63</v>
      </c>
      <c r="B35" s="29"/>
      <c r="C35" s="18">
        <v>22331.7</v>
      </c>
      <c r="D35" s="38"/>
      <c r="E35" s="28">
        <v>9894.23</v>
      </c>
    </row>
    <row r="36" spans="1:5" x14ac:dyDescent="0.25">
      <c r="A36" s="14" t="s">
        <v>64</v>
      </c>
      <c r="B36" s="29"/>
      <c r="C36" s="18">
        <v>1322.66</v>
      </c>
      <c r="D36" s="38"/>
      <c r="E36" s="28">
        <v>0</v>
      </c>
    </row>
    <row r="37" spans="1:5" x14ac:dyDescent="0.25">
      <c r="A37" s="14" t="s">
        <v>65</v>
      </c>
      <c r="B37" s="29"/>
      <c r="C37" s="18">
        <v>13180.71</v>
      </c>
      <c r="D37" s="38"/>
      <c r="E37" s="28">
        <f>12782.58+6085.43+586.8+844.94+53.69</f>
        <v>20353.439999999999</v>
      </c>
    </row>
    <row r="38" spans="1:5" x14ac:dyDescent="0.25">
      <c r="A38" s="14" t="s">
        <v>66</v>
      </c>
      <c r="B38" s="29"/>
      <c r="C38" s="18">
        <v>0</v>
      </c>
      <c r="D38" s="38"/>
      <c r="E38" s="28">
        <v>0</v>
      </c>
    </row>
    <row r="39" spans="1:5" ht="15.75" thickBot="1" x14ac:dyDescent="0.3">
      <c r="A39" s="14" t="s">
        <v>67</v>
      </c>
      <c r="B39" s="29"/>
      <c r="C39" s="9">
        <v>49</v>
      </c>
      <c r="D39" s="38"/>
      <c r="E39" s="30">
        <v>118.5</v>
      </c>
    </row>
    <row r="40" spans="1:5" x14ac:dyDescent="0.25">
      <c r="A40" s="39" t="s">
        <v>68</v>
      </c>
      <c r="B40" s="48"/>
      <c r="C40" s="32">
        <f>C30+C31-C33-C34-C35-C36-C37+C38-C39</f>
        <v>-34244.06</v>
      </c>
      <c r="D40" s="38"/>
      <c r="E40" s="40">
        <f>E30+E31-E33-E34-E35-E36-E37+E38-E39</f>
        <v>-25366.17</v>
      </c>
    </row>
    <row r="41" spans="1:5" ht="15.75" thickBot="1" x14ac:dyDescent="0.3">
      <c r="A41" s="14" t="s">
        <v>69</v>
      </c>
      <c r="B41" s="29"/>
      <c r="C41" s="9">
        <v>1000</v>
      </c>
      <c r="D41" s="38"/>
      <c r="E41" s="30">
        <v>1000</v>
      </c>
    </row>
    <row r="42" spans="1:5" ht="15.75" thickBot="1" x14ac:dyDescent="0.3">
      <c r="A42" s="39" t="s">
        <v>70</v>
      </c>
      <c r="B42" s="48"/>
      <c r="C42" s="23">
        <f>C40-C41</f>
        <v>-35244.06</v>
      </c>
      <c r="D42" s="38"/>
      <c r="E42" s="41">
        <f>E40-E41</f>
        <v>-26366.17</v>
      </c>
    </row>
    <row r="43" spans="1:5" ht="16.5" thickTop="1" thickBot="1" x14ac:dyDescent="0.3">
      <c r="A43" s="15"/>
      <c r="B43" s="35"/>
      <c r="C43" s="42"/>
      <c r="D43" s="42"/>
      <c r="E43" s="43"/>
    </row>
    <row r="44" spans="1:5" x14ac:dyDescent="0.25">
      <c r="A44" s="10"/>
      <c r="B44" s="49"/>
      <c r="C44" s="45"/>
      <c r="D44" s="45"/>
      <c r="E44" s="46"/>
    </row>
    <row r="45" spans="1:5" x14ac:dyDescent="0.25">
      <c r="A45" s="12" t="s">
        <v>75</v>
      </c>
      <c r="B45" s="44"/>
      <c r="C45" s="29"/>
      <c r="D45" s="44" t="s">
        <v>56</v>
      </c>
      <c r="E45" s="13"/>
    </row>
    <row r="46" spans="1:5" x14ac:dyDescent="0.25">
      <c r="A46" s="12" t="s">
        <v>71</v>
      </c>
      <c r="B46" s="44"/>
      <c r="C46" s="29"/>
      <c r="D46" s="44" t="s">
        <v>73</v>
      </c>
      <c r="E46" s="17"/>
    </row>
    <row r="47" spans="1:5" x14ac:dyDescent="0.25">
      <c r="A47" s="12" t="s">
        <v>72</v>
      </c>
      <c r="B47" s="44"/>
      <c r="C47" s="29"/>
      <c r="D47" s="17" t="s">
        <v>74</v>
      </c>
      <c r="E47" s="13"/>
    </row>
    <row r="48" spans="1:5" x14ac:dyDescent="0.25">
      <c r="A48" s="14"/>
      <c r="B48" s="29"/>
      <c r="C48" s="29"/>
      <c r="D48" s="29"/>
      <c r="E48" s="13"/>
    </row>
    <row r="49" spans="1:5" ht="15.75" thickBot="1" x14ac:dyDescent="0.3">
      <c r="A49" s="15"/>
      <c r="B49" s="35"/>
      <c r="C49" s="35"/>
      <c r="D49" s="35"/>
      <c r="E49" s="16"/>
    </row>
  </sheetData>
  <mergeCells count="9">
    <mergeCell ref="A25:E25"/>
    <mergeCell ref="A26:E26"/>
    <mergeCell ref="A27:E27"/>
    <mergeCell ref="A28:E28"/>
    <mergeCell ref="A1:E1"/>
    <mergeCell ref="A3:E3"/>
    <mergeCell ref="A4:E4"/>
    <mergeCell ref="A5:E5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0"/>
  <sheetViews>
    <sheetView topLeftCell="A10" workbookViewId="0">
      <selection activeCell="B32" sqref="B32"/>
    </sheetView>
  </sheetViews>
  <sheetFormatPr defaultRowHeight="15" x14ac:dyDescent="0.25"/>
  <cols>
    <col min="1" max="1" width="43.140625" customWidth="1"/>
    <col min="2" max="2" width="80.7109375" customWidth="1"/>
  </cols>
  <sheetData>
    <row r="1" spans="1:2" ht="18.75" x14ac:dyDescent="0.3">
      <c r="A1" s="71" t="s">
        <v>0</v>
      </c>
      <c r="B1" s="72"/>
    </row>
    <row r="2" spans="1:2" ht="18.75" x14ac:dyDescent="0.3">
      <c r="A2" s="73" t="s">
        <v>30</v>
      </c>
      <c r="B2" s="74"/>
    </row>
    <row r="3" spans="1:2" ht="15.75" x14ac:dyDescent="0.25">
      <c r="A3" s="75" t="s">
        <v>31</v>
      </c>
      <c r="B3" s="76"/>
    </row>
    <row r="4" spans="1:2" ht="16.5" thickBot="1" x14ac:dyDescent="0.3">
      <c r="A4" s="77" t="s">
        <v>32</v>
      </c>
      <c r="B4" s="78"/>
    </row>
    <row r="5" spans="1:2" x14ac:dyDescent="0.25">
      <c r="A5" s="2" t="s">
        <v>1</v>
      </c>
      <c r="B5" s="69" t="s">
        <v>35</v>
      </c>
    </row>
    <row r="6" spans="1:2" ht="15.75" thickBot="1" x14ac:dyDescent="0.3">
      <c r="A6" s="3" t="s">
        <v>2</v>
      </c>
      <c r="B6" s="70"/>
    </row>
    <row r="7" spans="1:2" x14ac:dyDescent="0.25">
      <c r="A7" s="2" t="s">
        <v>3</v>
      </c>
      <c r="B7" s="69" t="s">
        <v>36</v>
      </c>
    </row>
    <row r="8" spans="1:2" ht="15.75" thickBot="1" x14ac:dyDescent="0.3">
      <c r="A8" s="3" t="s">
        <v>4</v>
      </c>
      <c r="B8" s="70"/>
    </row>
    <row r="9" spans="1:2" x14ac:dyDescent="0.25">
      <c r="A9" s="2" t="s">
        <v>5</v>
      </c>
      <c r="B9" s="69" t="s">
        <v>37</v>
      </c>
    </row>
    <row r="10" spans="1:2" ht="15.75" thickBot="1" x14ac:dyDescent="0.3">
      <c r="A10" s="3" t="s">
        <v>6</v>
      </c>
      <c r="B10" s="70"/>
    </row>
    <row r="11" spans="1:2" x14ac:dyDescent="0.25">
      <c r="A11" s="2" t="s">
        <v>7</v>
      </c>
      <c r="B11" s="69" t="s">
        <v>38</v>
      </c>
    </row>
    <row r="12" spans="1:2" ht="15.75" thickBot="1" x14ac:dyDescent="0.3">
      <c r="A12" s="3" t="s">
        <v>8</v>
      </c>
      <c r="B12" s="70"/>
    </row>
    <row r="13" spans="1:2" x14ac:dyDescent="0.25">
      <c r="A13" s="2" t="s">
        <v>9</v>
      </c>
      <c r="B13" s="69" t="s">
        <v>39</v>
      </c>
    </row>
    <row r="14" spans="1:2" ht="15.75" thickBot="1" x14ac:dyDescent="0.3">
      <c r="A14" s="3" t="s">
        <v>10</v>
      </c>
      <c r="B14" s="70"/>
    </row>
    <row r="15" spans="1:2" ht="15" customHeight="1" x14ac:dyDescent="0.25">
      <c r="A15" s="2" t="s">
        <v>11</v>
      </c>
      <c r="B15" s="67" t="s">
        <v>26</v>
      </c>
    </row>
    <row r="16" spans="1:2" ht="15.75" customHeight="1" thickBot="1" x14ac:dyDescent="0.3">
      <c r="A16" s="3" t="s">
        <v>12</v>
      </c>
      <c r="B16" s="68"/>
    </row>
    <row r="17" spans="1:2" x14ac:dyDescent="0.25">
      <c r="A17" s="2" t="s">
        <v>13</v>
      </c>
      <c r="B17" s="67" t="s">
        <v>14</v>
      </c>
    </row>
    <row r="18" spans="1:2" ht="15.75" thickBot="1" x14ac:dyDescent="0.3">
      <c r="A18" s="3" t="s">
        <v>15</v>
      </c>
      <c r="B18" s="68"/>
    </row>
    <row r="19" spans="1:2" x14ac:dyDescent="0.25">
      <c r="A19" s="2" t="s">
        <v>16</v>
      </c>
      <c r="B19" s="67" t="s">
        <v>34</v>
      </c>
    </row>
    <row r="20" spans="1:2" ht="15.75" thickBot="1" x14ac:dyDescent="0.3">
      <c r="A20" s="3" t="s">
        <v>17</v>
      </c>
      <c r="B20" s="68"/>
    </row>
    <row r="21" spans="1:2" ht="18" customHeight="1" x14ac:dyDescent="0.25">
      <c r="A21" s="2" t="s">
        <v>18</v>
      </c>
      <c r="B21" s="67" t="s">
        <v>40</v>
      </c>
    </row>
    <row r="22" spans="1:2" ht="15.75" thickBot="1" x14ac:dyDescent="0.3">
      <c r="A22" s="3" t="s">
        <v>19</v>
      </c>
      <c r="B22" s="68"/>
    </row>
    <row r="23" spans="1:2" x14ac:dyDescent="0.25">
      <c r="A23" s="4" t="s">
        <v>20</v>
      </c>
      <c r="B23" s="8" t="s">
        <v>29</v>
      </c>
    </row>
    <row r="24" spans="1:2" ht="15.75" thickBot="1" x14ac:dyDescent="0.3">
      <c r="A24" s="5" t="s">
        <v>21</v>
      </c>
      <c r="B24" s="1" t="s">
        <v>33</v>
      </c>
    </row>
    <row r="25" spans="1:2" x14ac:dyDescent="0.25">
      <c r="A25" s="6" t="s">
        <v>22</v>
      </c>
      <c r="B25" s="79" t="s">
        <v>27</v>
      </c>
    </row>
    <row r="26" spans="1:2" ht="15.75" thickBot="1" x14ac:dyDescent="0.3">
      <c r="A26" s="7" t="s">
        <v>23</v>
      </c>
      <c r="B26" s="80"/>
    </row>
    <row r="27" spans="1:2" ht="30" x14ac:dyDescent="0.25">
      <c r="A27" s="2" t="s">
        <v>24</v>
      </c>
      <c r="B27" s="67" t="s">
        <v>28</v>
      </c>
    </row>
    <row r="28" spans="1:2" ht="15.75" thickBot="1" x14ac:dyDescent="0.3">
      <c r="A28" s="3" t="s">
        <v>25</v>
      </c>
      <c r="B28" s="68"/>
    </row>
    <row r="29" spans="1:2" x14ac:dyDescent="0.25">
      <c r="A29" s="57" t="s">
        <v>87</v>
      </c>
      <c r="B29" s="51"/>
    </row>
    <row r="30" spans="1:2" x14ac:dyDescent="0.25">
      <c r="A30" s="56" t="s">
        <v>83</v>
      </c>
      <c r="B30" s="52"/>
    </row>
    <row r="31" spans="1:2" x14ac:dyDescent="0.25">
      <c r="A31" s="55" t="s">
        <v>84</v>
      </c>
      <c r="B31" s="52"/>
    </row>
    <row r="32" spans="1:2" x14ac:dyDescent="0.25">
      <c r="A32" s="55" t="s">
        <v>85</v>
      </c>
      <c r="B32" s="52"/>
    </row>
    <row r="33" spans="1:2" x14ac:dyDescent="0.25">
      <c r="A33" s="55" t="s">
        <v>86</v>
      </c>
      <c r="B33" s="52"/>
    </row>
    <row r="34" spans="1:2" ht="22.5" customHeight="1" thickBot="1" x14ac:dyDescent="0.3">
      <c r="A34" s="53"/>
      <c r="B34" s="54"/>
    </row>
    <row r="35" spans="1:2" x14ac:dyDescent="0.25">
      <c r="A35" s="10"/>
      <c r="B35" s="11"/>
    </row>
    <row r="36" spans="1:2" x14ac:dyDescent="0.25">
      <c r="A36" s="12" t="s">
        <v>75</v>
      </c>
      <c r="B36" s="17" t="s">
        <v>56</v>
      </c>
    </row>
    <row r="37" spans="1:2" x14ac:dyDescent="0.25">
      <c r="A37" s="12" t="s">
        <v>71</v>
      </c>
      <c r="B37" s="17" t="s">
        <v>73</v>
      </c>
    </row>
    <row r="38" spans="1:2" x14ac:dyDescent="0.25">
      <c r="A38" s="12" t="s">
        <v>72</v>
      </c>
      <c r="B38" s="17" t="s">
        <v>74</v>
      </c>
    </row>
    <row r="39" spans="1:2" x14ac:dyDescent="0.25">
      <c r="A39" s="14"/>
      <c r="B39" s="13" t="s">
        <v>41</v>
      </c>
    </row>
    <row r="40" spans="1:2" ht="15.75" thickBot="1" x14ac:dyDescent="0.3">
      <c r="A40" s="15"/>
      <c r="B40" s="16"/>
    </row>
  </sheetData>
  <mergeCells count="15">
    <mergeCell ref="B25:B26"/>
    <mergeCell ref="B19:B20"/>
    <mergeCell ref="B21:B22"/>
    <mergeCell ref="B27:B28"/>
    <mergeCell ref="A1:B1"/>
    <mergeCell ref="A2:B2"/>
    <mergeCell ref="A3:B3"/>
    <mergeCell ref="B5:B6"/>
    <mergeCell ref="A4:B4"/>
    <mergeCell ref="B17:B18"/>
    <mergeCell ref="B7:B8"/>
    <mergeCell ref="B9:B10"/>
    <mergeCell ref="B11:B12"/>
    <mergeCell ref="B13:B14"/>
    <mergeCell ref="B15:B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Ισολογισμός και Αποτελέσματα</vt:lpstr>
      <vt:lpstr>Προσάρτημα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2020-11-18T09:49:35Z</dcterms:modified>
</cp:coreProperties>
</file>